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J14" i="1" l="1"/>
  <c r="H14" i="1"/>
  <c r="F14" i="1"/>
  <c r="D14" i="1"/>
  <c r="B14" i="1"/>
  <c r="C8" i="1" s="1"/>
  <c r="K13" i="1"/>
  <c r="I13" i="1"/>
  <c r="G13" i="1"/>
  <c r="E13" i="1"/>
  <c r="K12" i="1"/>
  <c r="I12" i="1"/>
  <c r="G12" i="1"/>
  <c r="E12" i="1"/>
  <c r="K11" i="1"/>
  <c r="I11" i="1"/>
  <c r="G11" i="1"/>
  <c r="E11" i="1"/>
  <c r="K10" i="1"/>
  <c r="I10" i="1"/>
  <c r="G10" i="1"/>
  <c r="E10" i="1"/>
  <c r="K9" i="1"/>
  <c r="I9" i="1"/>
  <c r="G9" i="1"/>
  <c r="E9" i="1"/>
  <c r="K8" i="1"/>
  <c r="I8" i="1"/>
  <c r="G8" i="1"/>
  <c r="E8" i="1"/>
  <c r="K7" i="1"/>
  <c r="I7" i="1"/>
  <c r="G7" i="1"/>
  <c r="E7" i="1"/>
  <c r="E14" i="1" l="1"/>
  <c r="I14" i="1"/>
  <c r="C7" i="1"/>
  <c r="C13" i="1"/>
  <c r="C11" i="1"/>
  <c r="C9" i="1"/>
  <c r="G14" i="1"/>
  <c r="K14" i="1"/>
  <c r="C14" i="1"/>
  <c r="C12" i="1"/>
  <c r="C10" i="1"/>
</calcChain>
</file>

<file path=xl/sharedStrings.xml><?xml version="1.0" encoding="utf-8"?>
<sst xmlns="http://schemas.openxmlformats.org/spreadsheetml/2006/main" count="30" uniqueCount="23">
  <si>
    <t>فئة العمر (بالنسبة)</t>
  </si>
  <si>
    <t>مجموع الحائزين</t>
  </si>
  <si>
    <t>نشاط زراعي فقط</t>
  </si>
  <si>
    <t>قطاع خاص دون ضمان</t>
  </si>
  <si>
    <t>قطاع خاص مع ضمان</t>
  </si>
  <si>
    <t>قطاع عام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</si>
  <si>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</si>
  <si>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</si>
  <si>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</si>
  <si>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</si>
  <si>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</si>
  <si>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</si>
  <si>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</si>
  <si>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جدول: 6.1</t>
  </si>
  <si>
    <t>غير معني **</t>
  </si>
  <si>
    <t xml:space="preserve"> %</t>
  </si>
  <si>
    <t xml:space="preserve"> * يمكن تسجيل فروقات طفيفة بنسبة 0.1 وذلك نتيجة التدوير</t>
  </si>
  <si>
    <t>**يقصد بهذا التصنيف الاشخاص المعنويين</t>
  </si>
  <si>
    <t xml:space="preserve">محافظة : البقاع </t>
  </si>
  <si>
    <t>توزيع عدد الحائزين الزراعيين حسب حجم المساحة المزروعة وحسب  النشاط الزراعي وغير الزراعي وفئة عمر الحائز*</t>
  </si>
  <si>
    <t>المساحة المزروعة بالدونم</t>
  </si>
  <si>
    <t>المساحة 
المزروعة</t>
  </si>
  <si>
    <t>المساحة
 المزروعة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</si>
</sst>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0.0;[Red]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indexed="8"/>
      <name val="Calibri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7">
    <xf numFmtId="0" fontId="0" fillId="0" borderId="0" xfId="0"/>
    <xf numFmtId="0" fontId="1" fillId="0" borderId="2" xfId="0" applyFont="1" applyBorder="1" applyAlignment="1">
      <alignment horizontal="center" vertical="center"/>
    </xf>
    <xf numFmtId="165" fontId="4" fillId="0" borderId="5" xfId="1" applyNumberFormat="1" applyFont="1" applyBorder="1"/>
    <xf numFmtId="164" fontId="4" fillId="0" borderId="6" xfId="0" applyNumberFormat="1" applyFont="1" applyBorder="1"/>
    <xf numFmtId="164" fontId="4" fillId="0" borderId="19" xfId="0" applyNumberFormat="1" applyFont="1" applyBorder="1"/>
    <xf numFmtId="164" fontId="4" fillId="0" borderId="20" xfId="0" applyNumberFormat="1" applyFont="1" applyBorder="1"/>
    <xf numFmtId="165" fontId="4" fillId="0" borderId="9" xfId="1" applyNumberFormat="1" applyFont="1" applyBorder="1"/>
    <xf numFmtId="165" fontId="4" fillId="0" borderId="11" xfId="1" applyNumberFormat="1" applyFont="1" applyBorder="1"/>
    <xf numFmtId="164" fontId="4" fillId="0" borderId="12" xfId="0" applyNumberFormat="1" applyFont="1" applyBorder="1"/>
    <xf numFmtId="164" fontId="4" fillId="0" borderId="10" xfId="0" applyNumberFormat="1" applyFont="1" applyBorder="1"/>
    <xf numFmtId="165" fontId="4" fillId="0" borderId="21" xfId="1" applyNumberFormat="1" applyFont="1" applyBorder="1"/>
    <xf numFmtId="164" fontId="4" fillId="0" borderId="22" xfId="0" applyNumberFormat="1" applyFont="1" applyBorder="1"/>
    <xf numFmtId="164" fontId="4" fillId="0" borderId="14" xfId="0" applyNumberFormat="1" applyFont="1" applyBorder="1"/>
    <xf numFmtId="165" fontId="5" fillId="0" borderId="16" xfId="1" applyNumberFormat="1" applyFont="1" applyBorder="1"/>
    <xf numFmtId="166" fontId="5" fillId="0" borderId="17" xfId="0" applyNumberFormat="1" applyFont="1" applyBorder="1"/>
    <xf numFmtId="164" fontId="5" fillId="0" borderId="15" xfId="0" applyNumberFormat="1" applyFont="1" applyBorder="1"/>
    <xf numFmtId="165" fontId="5" fillId="0" borderId="23" xfId="1" applyNumberFormat="1" applyFont="1" applyBorder="1"/>
    <xf numFmtId="164" fontId="5" fillId="0" borderId="17" xfId="0" applyNumberFormat="1" applyFont="1" applyBorder="1"/>
    <xf numFmtId="165" fontId="4" fillId="0" borderId="7" xfId="1" applyNumberFormat="1" applyFont="1" applyBorder="1"/>
    <xf numFmtId="165" fontId="4" fillId="0" borderId="24" xfId="1" applyNumberFormat="1" applyFont="1" applyBorder="1"/>
    <xf numFmtId="164" fontId="4" fillId="0" borderId="18" xfId="0" applyNumberFormat="1" applyFont="1" applyBorder="1"/>
    <xf numFmtId="0" fontId="1" fillId="0" borderId="4" xfId="0" applyFont="1" applyBorder="1" applyAlignment="1">
      <alignment horizontal="right" wrapText="1"/>
    </xf>
    <xf numFmtId="0" fontId="1" fillId="0" borderId="8" xfId="0" applyFont="1" applyBorder="1"/>
    <xf numFmtId="0" fontId="1" fillId="0" borderId="13" xfId="0" applyFont="1" applyBorder="1"/>
    <xf numFmtId="0" fontId="7" fillId="0" borderId="2" xfId="0" applyFont="1" applyBorder="1" applyAlignment="1">
      <alignment horizontal="right" inden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rightToLeft="1" tabSelected="1" workbookViewId="0">
      <selection activeCell="A2" sqref="A2:K2"/>
    </sheetView>
  </sheetViews>
  <sheetFormatPr defaultRowHeight="15" x14ac:dyDescent="0.25"/>
  <cols>
    <col min="1" max="1" width="18.42578125" customWidth="1"/>
    <col min="2" max="2" width="15" customWidth="1"/>
    <col min="3" max="3" width="10.140625" customWidth="1"/>
    <col min="4" max="4" width="15" customWidth="1"/>
    <col min="5" max="5" width="12" customWidth="1"/>
    <col min="6" max="6" width="15.5703125" customWidth="1"/>
    <col min="7" max="7" width="7.7109375" customWidth="1"/>
    <col min="8" max="8" width="12.85546875" customWidth="1"/>
    <col min="9" max="9" width="6.42578125" customWidth="1"/>
    <col min="10" max="10" width="12.28515625" customWidth="1"/>
    <col min="11" max="11" width="9.85546875" customWidth="1"/>
  </cols>
  <sheetData>
    <row r="1" spans="1:11" ht="45.75" customHeight="1" x14ac:dyDescent="0.25">
      <c r="A1" s="35" t="s">
        <v>18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ht="63.75" customHeight="1" x14ac:dyDescent="0.25">
      <c r="A2" s="29" t="s">
        <v>19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ht="20.25" customHeight="1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1" ht="19.5" thickBot="1" x14ac:dyDescent="0.35">
      <c r="A4" s="25" t="s">
        <v>13</v>
      </c>
      <c r="I4" s="34" t="s">
        <v>20</v>
      </c>
      <c r="J4" s="34"/>
      <c r="K4" s="34"/>
    </row>
    <row r="5" spans="1:11" ht="38.25" customHeight="1" thickBot="1" x14ac:dyDescent="0.3">
      <c r="A5" s="30" t="s">
        <v>0</v>
      </c>
      <c r="B5" s="32" t="s">
        <v>1</v>
      </c>
      <c r="C5" s="32"/>
      <c r="D5" s="32" t="s">
        <v>2</v>
      </c>
      <c r="E5" s="32"/>
      <c r="F5" s="33" t="s">
        <v>3</v>
      </c>
      <c r="G5" s="33"/>
      <c r="H5" s="33" t="s">
        <v>4</v>
      </c>
      <c r="I5" s="33"/>
      <c r="J5" s="32" t="s">
        <v>5</v>
      </c>
      <c r="K5" s="32"/>
    </row>
    <row r="6" spans="1:11" ht="31.5" customHeight="1" thickBot="1" x14ac:dyDescent="0.3">
      <c r="A6" s="31"/>
      <c r="B6" s="27" t="s">
        <v>21</v>
      </c>
      <c r="C6" s="1" t="s">
        <v>15</v>
      </c>
      <c r="D6" s="27" t="s">
        <v>22</v>
      </c>
      <c r="E6" s="1" t="s">
        <v>15</v>
      </c>
      <c r="F6" s="27" t="s">
        <v>21</v>
      </c>
      <c r="G6" s="1" t="s">
        <v>15</v>
      </c>
      <c r="H6" s="27" t="s">
        <v>21</v>
      </c>
      <c r="I6" s="1" t="s">
        <v>15</v>
      </c>
      <c r="J6" s="27" t="s">
        <v>21</v>
      </c>
      <c r="K6" s="1" t="s">
        <v>15</v>
      </c>
    </row>
    <row r="7" spans="1:11" x14ac:dyDescent="0.25">
      <c r="A7" s="21" t="s">
        <v>14</v>
      </c>
      <c r="B7" s="2">
        <v>9632.9950000000008</v>
      </c>
      <c r="C7" s="3">
        <f>B7/B$14*100</f>
        <v>2.3129045895412417</v>
      </c>
      <c r="D7" s="18">
        <v>0</v>
      </c>
      <c r="E7" s="4">
        <f t="shared" ref="E7:E14" si="0">D7*100/B7</f>
        <v>0</v>
      </c>
      <c r="F7" s="2">
        <v>0</v>
      </c>
      <c r="G7" s="5">
        <f>F7*100/B7</f>
        <v>0</v>
      </c>
      <c r="H7" s="2">
        <v>0</v>
      </c>
      <c r="I7" s="5">
        <f>H7*100/B7</f>
        <v>0</v>
      </c>
      <c r="J7" s="2">
        <v>0</v>
      </c>
      <c r="K7" s="5">
        <f>J7*100/B7</f>
        <v>0</v>
      </c>
    </row>
    <row r="8" spans="1:11" x14ac:dyDescent="0.25">
      <c r="A8" s="22" t="s">
        <v>6</v>
      </c>
      <c r="B8" s="6">
        <v>3069.99</v>
      </c>
      <c r="C8" s="9">
        <f t="shared" ref="C8:C14" si="1">B8/B$14*100</f>
        <v>0.73711176646990006</v>
      </c>
      <c r="D8" s="7">
        <v>2052.56</v>
      </c>
      <c r="E8" s="8">
        <f t="shared" si="0"/>
        <v>66.858849703093497</v>
      </c>
      <c r="F8" s="6">
        <v>540.59</v>
      </c>
      <c r="G8" s="9">
        <f>F8*100/B8</f>
        <v>17.608852146098197</v>
      </c>
      <c r="H8" s="6">
        <v>344</v>
      </c>
      <c r="I8" s="9">
        <f t="shared" ref="I8:I14" si="2">H8*100/B8</f>
        <v>11.205248225564253</v>
      </c>
      <c r="J8" s="6">
        <v>132.84</v>
      </c>
      <c r="K8" s="9">
        <f>J8*100/B8</f>
        <v>4.3270499252440562</v>
      </c>
    </row>
    <row r="9" spans="1:11" x14ac:dyDescent="0.25">
      <c r="A9" s="22" t="s">
        <v>7</v>
      </c>
      <c r="B9" s="6">
        <v>33972.400999999998</v>
      </c>
      <c r="C9" s="9">
        <f t="shared" si="1"/>
        <v>8.1568527950689731</v>
      </c>
      <c r="D9" s="7">
        <v>23340.94</v>
      </c>
      <c r="E9" s="8">
        <f t="shared" si="0"/>
        <v>68.705594285196383</v>
      </c>
      <c r="F9" s="6">
        <v>3790.31</v>
      </c>
      <c r="G9" s="9">
        <f>F9*100/B9</f>
        <v>11.157027140943027</v>
      </c>
      <c r="H9" s="6">
        <v>3707.721</v>
      </c>
      <c r="I9" s="9">
        <f t="shared" si="2"/>
        <v>10.913920979562205</v>
      </c>
      <c r="J9" s="6">
        <v>3133.43</v>
      </c>
      <c r="K9" s="9">
        <f t="shared" ref="K9:K14" si="3">J9*100/B9</f>
        <v>9.2234575942983845</v>
      </c>
    </row>
    <row r="10" spans="1:11" x14ac:dyDescent="0.25">
      <c r="A10" s="22" t="s">
        <v>8</v>
      </c>
      <c r="B10" s="6">
        <v>95040.353000000003</v>
      </c>
      <c r="C10" s="9">
        <f t="shared" si="1"/>
        <v>22.819410644905318</v>
      </c>
      <c r="D10" s="7">
        <v>71264.826000000001</v>
      </c>
      <c r="E10" s="8">
        <f t="shared" si="0"/>
        <v>74.983755584325323</v>
      </c>
      <c r="F10" s="6">
        <v>12232.36</v>
      </c>
      <c r="G10" s="9">
        <f>F10*100/B10</f>
        <v>12.87070135356084</v>
      </c>
      <c r="H10" s="6">
        <v>4405.0129999999999</v>
      </c>
      <c r="I10" s="9">
        <f t="shared" si="2"/>
        <v>4.6348870358257193</v>
      </c>
      <c r="J10" s="6">
        <v>7138.1540000000005</v>
      </c>
      <c r="K10" s="9">
        <f t="shared" si="3"/>
        <v>7.5106560262881175</v>
      </c>
    </row>
    <row r="11" spans="1:11" x14ac:dyDescent="0.25">
      <c r="A11" s="22" t="s">
        <v>9</v>
      </c>
      <c r="B11" s="6">
        <v>121120.68799999999</v>
      </c>
      <c r="C11" s="9">
        <f t="shared" si="1"/>
        <v>29.081359967859711</v>
      </c>
      <c r="D11" s="7">
        <v>92737.557000000001</v>
      </c>
      <c r="E11" s="8">
        <f t="shared" si="0"/>
        <v>76.566240277631181</v>
      </c>
      <c r="F11" s="6">
        <v>15059.620999999999</v>
      </c>
      <c r="G11" s="9">
        <f>F11*100/B11</f>
        <v>12.433566262437346</v>
      </c>
      <c r="H11" s="6">
        <v>5740.37</v>
      </c>
      <c r="I11" s="9">
        <f t="shared" si="2"/>
        <v>4.7393802782890404</v>
      </c>
      <c r="J11" s="6">
        <v>7583.14</v>
      </c>
      <c r="K11" s="9">
        <f t="shared" si="3"/>
        <v>6.2608131816424297</v>
      </c>
    </row>
    <row r="12" spans="1:11" x14ac:dyDescent="0.25">
      <c r="A12" s="22" t="s">
        <v>10</v>
      </c>
      <c r="B12" s="6">
        <v>80375.192999999999</v>
      </c>
      <c r="C12" s="9">
        <f t="shared" si="1"/>
        <v>19.298271490327053</v>
      </c>
      <c r="D12" s="7">
        <v>58784.415000000001</v>
      </c>
      <c r="E12" s="8">
        <f t="shared" si="0"/>
        <v>73.137510226569532</v>
      </c>
      <c r="F12" s="6">
        <v>11045.475</v>
      </c>
      <c r="G12" s="9">
        <f t="shared" ref="G12:G14" si="4">F12*100/B12</f>
        <v>13.742393128685862</v>
      </c>
      <c r="H12" s="6">
        <v>3110.25</v>
      </c>
      <c r="I12" s="9">
        <f t="shared" si="2"/>
        <v>3.8696641139014125</v>
      </c>
      <c r="J12" s="6">
        <v>7435.0529999999999</v>
      </c>
      <c r="K12" s="9">
        <f t="shared" si="3"/>
        <v>9.2504325308431934</v>
      </c>
    </row>
    <row r="13" spans="1:11" ht="15.75" thickBot="1" x14ac:dyDescent="0.3">
      <c r="A13" s="23" t="s">
        <v>11</v>
      </c>
      <c r="B13" s="10">
        <v>73277.457999999999</v>
      </c>
      <c r="C13" s="20">
        <f t="shared" si="1"/>
        <v>17.594088745827808</v>
      </c>
      <c r="D13" s="19">
        <v>59640.631999999998</v>
      </c>
      <c r="E13" s="11">
        <f t="shared" si="0"/>
        <v>81.39014865935988</v>
      </c>
      <c r="F13" s="10">
        <v>5670.81</v>
      </c>
      <c r="G13" s="12">
        <f t="shared" si="4"/>
        <v>7.7388192150442778</v>
      </c>
      <c r="H13" s="10">
        <v>2105.4499999999998</v>
      </c>
      <c r="I13" s="12">
        <f t="shared" si="2"/>
        <v>2.8732574211294279</v>
      </c>
      <c r="J13" s="10">
        <v>5860.5659999999998</v>
      </c>
      <c r="K13" s="12">
        <f t="shared" si="3"/>
        <v>7.9977747044664129</v>
      </c>
    </row>
    <row r="14" spans="1:11" ht="16.5" thickBot="1" x14ac:dyDescent="0.3">
      <c r="A14" s="24" t="s">
        <v>12</v>
      </c>
      <c r="B14" s="13">
        <f>SUM(B7:B13)</f>
        <v>416489.07799999998</v>
      </c>
      <c r="C14" s="15">
        <f t="shared" si="1"/>
        <v>100</v>
      </c>
      <c r="D14" s="13">
        <f>SUM(D7:D13)</f>
        <v>307820.93</v>
      </c>
      <c r="E14" s="14">
        <f t="shared" si="0"/>
        <v>73.908523958940407</v>
      </c>
      <c r="F14" s="13">
        <f>SUM(F7:F13)</f>
        <v>48339.165999999997</v>
      </c>
      <c r="G14" s="15">
        <f t="shared" si="4"/>
        <v>11.606346613487904</v>
      </c>
      <c r="H14" s="16">
        <f>SUM(H7:H13)</f>
        <v>19412.804</v>
      </c>
      <c r="I14" s="17">
        <f t="shared" si="2"/>
        <v>4.6610595632474183</v>
      </c>
      <c r="J14" s="16">
        <f>SUM(J7:J13)</f>
        <v>31283.183000000001</v>
      </c>
      <c r="K14" s="15">
        <f t="shared" si="3"/>
        <v>7.5111652747830293</v>
      </c>
    </row>
    <row r="16" spans="1:11" x14ac:dyDescent="0.25">
      <c r="A16" s="28" t="s">
        <v>16</v>
      </c>
      <c r="B16" s="28"/>
      <c r="C16" s="28"/>
      <c r="D16" s="28"/>
      <c r="E16" s="28"/>
    </row>
    <row r="17" spans="1:5" x14ac:dyDescent="0.25">
      <c r="A17" s="28" t="s">
        <v>17</v>
      </c>
      <c r="B17" s="28"/>
      <c r="C17" s="28"/>
      <c r="D17" s="28"/>
      <c r="E17" s="28"/>
    </row>
  </sheetData>
  <mergeCells count="11">
    <mergeCell ref="A16:E16"/>
    <mergeCell ref="A17:E17"/>
    <mergeCell ref="A2:K2"/>
    <mergeCell ref="A5:A6"/>
    <mergeCell ref="B5:C5"/>
    <mergeCell ref="D5:E5"/>
    <mergeCell ref="F5:G5"/>
    <mergeCell ref="H5:I5"/>
    <mergeCell ref="J5:K5"/>
    <mergeCell ref="A1:K1"/>
    <mergeCell ref="I4:K4"/>
  </mergeCells>
  <pageMargins left="0.7" right="0.7" top="0.75" bottom="0.75" header="0.3" footer="0.3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2012-05-28T09:22:01Z</dcterms:created>
  <dcterms:modified xsi:type="dcterms:W3CDTF">2012-10-23T10:02:40Z</dcterms:modified>
</cp:coreProperties>
</file>